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ли файлы\Desktop\АТТЕСТАЦИЯ ГО 2023\СКАНИРОВАННЫЕ МАТЕРИАЛЫ\7 ОЦЕНКА ЗНАНИЙ ВОСПИТАННИКОВ\Мониторинг 2022-2023\4. сводный 2022-2023\"/>
    </mc:Choice>
  </mc:AlternateContent>
  <bookViews>
    <workbookView xWindow="0" yWindow="0" windowWidth="20730" windowHeight="8970" firstSheet="2" activeTab="2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, класс" sheetId="13" r:id="rId5"/>
    <sheet name="Свод методиста ДО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9" l="1"/>
  <c r="F12" i="13" l="1"/>
  <c r="F12" i="12"/>
  <c r="F12" i="9" l="1"/>
  <c r="G12" i="13" l="1"/>
  <c r="D12" i="13"/>
  <c r="G12" i="12"/>
  <c r="E12" i="12"/>
  <c r="D12" i="12"/>
  <c r="D12" i="10"/>
  <c r="R12" i="9"/>
  <c r="N12" i="9"/>
  <c r="G12" i="9"/>
  <c r="D12" i="9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B13" i="16"/>
  <c r="B14" i="16" s="1"/>
  <c r="E12" i="13" l="1"/>
</calcChain>
</file>

<file path=xl/sharedStrings.xml><?xml version="1.0" encoding="utf-8"?>
<sst xmlns="http://schemas.openxmlformats.org/spreadsheetml/2006/main" count="204" uniqueCount="47">
  <si>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</si>
  <si>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</si>
  <si>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</si>
  <si>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</si>
  <si>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</si>
  <si>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</si>
  <si>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</si>
  <si>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</si>
  <si>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</si>
  <si>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</si>
  <si>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</si>
  <si>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</si>
  <si>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Приложение 3</t>
  </si>
  <si>
    <t>Кол-во детей</t>
  </si>
  <si>
    <t>Всего</t>
  </si>
  <si>
    <t>%</t>
  </si>
  <si>
    <t>Возрастные группы</t>
  </si>
  <si>
    <t>Группы раннего возраста</t>
  </si>
  <si>
    <t>Младшие группы</t>
  </si>
  <si>
    <t>Средние группы</t>
  </si>
  <si>
    <t>Старшие группы</t>
  </si>
  <si>
    <t>Предшкольные группы</t>
  </si>
  <si>
    <t>ФИО методиста ДО:  Кожатаева Маншук Бекболатовна</t>
  </si>
  <si>
    <t>Наименование ДО: ГККП ясли-сад "Колосок"</t>
  </si>
  <si>
    <t>ФИО методиста ДО: Кожатаева  Маншук Бекболатовна</t>
  </si>
  <si>
    <t>Балапандар</t>
  </si>
  <si>
    <t>Дельфиндер</t>
  </si>
  <si>
    <t>Жиенгалиева Р.К., Шалбаева А.Б.</t>
  </si>
  <si>
    <t>ФИО методиста ДО: Кожатаева Маншук Бекболатовна</t>
  </si>
  <si>
    <t>Айгөлек</t>
  </si>
  <si>
    <t>Солнышко</t>
  </si>
  <si>
    <t>Жунусова А.К., Сейтжанова Г.Б.</t>
  </si>
  <si>
    <t>Золотова Д.С., Калицкая Т.Д.</t>
  </si>
  <si>
    <t>Жұлдызшалар</t>
  </si>
  <si>
    <t>Юнга</t>
  </si>
  <si>
    <t>Боярисова С.Е., Омарбекова У.М.</t>
  </si>
  <si>
    <t>Күншуақ</t>
  </si>
  <si>
    <t>Непоседы</t>
  </si>
  <si>
    <t>Рсаева Б.Б., Мырышова Д.Т.</t>
  </si>
  <si>
    <t>Кенжебулатова М.Т., Имантаева Ж.Т.</t>
  </si>
  <si>
    <t>Көбелектер</t>
  </si>
  <si>
    <t>Айналайын</t>
  </si>
  <si>
    <t>Амержанова Д.Т., Касенова Д.Ж.</t>
  </si>
  <si>
    <t>Баранова Н.В., Сарманова Ж.К.</t>
  </si>
  <si>
    <t>Бурковская М.В., Ходякова И.Е.</t>
  </si>
  <si>
    <t xml:space="preserve">Омарова А.К.,                  </t>
  </si>
  <si>
    <t>Троян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</si>
</sst>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CE6A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/>
    <xf numFmtId="0" fontId="1" fillId="4" borderId="0" xfId="0" applyFont="1" applyFill="1"/>
    <xf numFmtId="0" fontId="1" fillId="3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1" fontId="1" fillId="3" borderId="1" xfId="0" applyNumberFormat="1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/>
    </xf>
    <xf numFmtId="1" fontId="1" fillId="16" borderId="1" xfId="0" applyNumberFormat="1" applyFont="1" applyFill="1" applyBorder="1" applyAlignment="1">
      <alignment horizontal="center" vertical="center" wrapText="1"/>
    </xf>
    <xf numFmtId="1" fontId="1" fillId="1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19" borderId="1" xfId="0" applyNumberFormat="1" applyFont="1" applyFill="1" applyBorder="1" applyAlignment="1">
      <alignment horizontal="center" vertical="center" wrapText="1"/>
    </xf>
    <xf numFmtId="1" fontId="1" fillId="19" borderId="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ACE6AC"/>
      <color rgb="FF54CC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opLeftCell="A4" zoomScale="90" zoomScaleNormal="90" workbookViewId="0">
      <selection activeCell="C14" sqref="C14"/>
    </sheetView>
  </sheetViews>
  <sheetFormatPr defaultRowHeight="15" x14ac:dyDescent="0.25"/>
  <cols>
    <col min="2" max="2" width="19.5703125" customWidth="1"/>
    <col min="3" max="3" width="23.5703125" customWidth="1"/>
  </cols>
  <sheetData>
    <row r="1" spans="1:19" x14ac:dyDescent="0.25">
      <c r="P1" s="84" t="s">
        <v>12</v>
      </c>
      <c r="Q1" s="84"/>
    </row>
    <row r="2" spans="1:19" ht="15" customHeight="1" x14ac:dyDescent="0.25">
      <c r="A2" s="1"/>
      <c r="B2" s="82" t="s">
        <v>1</v>
      </c>
      <c r="C2" s="82"/>
      <c r="D2" s="82"/>
      <c r="E2" s="82"/>
      <c r="F2" s="82"/>
      <c r="G2" s="1"/>
      <c r="H2" s="1"/>
      <c r="I2" s="1"/>
      <c r="J2" s="1"/>
      <c r="K2" s="85" t="s">
        <v>23</v>
      </c>
      <c r="L2" s="85"/>
      <c r="M2" s="85"/>
      <c r="N2" s="85"/>
      <c r="O2" s="85"/>
      <c r="P2" s="85"/>
      <c r="Q2" s="85"/>
      <c r="R2" s="85"/>
      <c r="S2" s="85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85" t="s">
        <v>24</v>
      </c>
      <c r="L4" s="85"/>
      <c r="M4" s="85"/>
      <c r="N4" s="85"/>
      <c r="O4" s="85"/>
      <c r="P4" s="85"/>
      <c r="Q4" s="85"/>
      <c r="R4" s="85"/>
      <c r="S4" s="85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78.75" customHeight="1" x14ac:dyDescent="0.25">
      <c r="A6" s="83" t="s">
        <v>0</v>
      </c>
      <c r="B6" s="78" t="s">
        <v>2</v>
      </c>
      <c r="C6" s="78" t="s">
        <v>3</v>
      </c>
      <c r="D6" s="78" t="s">
        <v>13</v>
      </c>
      <c r="E6" s="83" t="s">
        <v>4</v>
      </c>
      <c r="F6" s="83"/>
      <c r="G6" s="83"/>
      <c r="H6" s="78" t="s">
        <v>9</v>
      </c>
      <c r="I6" s="78"/>
      <c r="J6" s="78"/>
      <c r="K6" s="78" t="s">
        <v>10</v>
      </c>
      <c r="L6" s="78"/>
      <c r="M6" s="78"/>
      <c r="N6" s="78" t="s">
        <v>11</v>
      </c>
      <c r="O6" s="78"/>
      <c r="P6" s="78"/>
      <c r="Q6" s="78" t="s">
        <v>8</v>
      </c>
      <c r="R6" s="78"/>
      <c r="S6" s="78"/>
    </row>
    <row r="7" spans="1:19" ht="89.25" customHeight="1" x14ac:dyDescent="0.25">
      <c r="A7" s="83"/>
      <c r="B7" s="78"/>
      <c r="C7" s="78"/>
      <c r="D7" s="78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31.5" x14ac:dyDescent="0.25">
      <c r="A8" s="27">
        <v>1</v>
      </c>
      <c r="B8" s="27" t="s">
        <v>25</v>
      </c>
      <c r="C8" s="28" t="s">
        <v>27</v>
      </c>
      <c r="D8" s="6">
        <v>10</v>
      </c>
      <c r="E8" s="29">
        <v>6</v>
      </c>
      <c r="F8" s="29">
        <v>4</v>
      </c>
      <c r="G8" s="29">
        <v>0</v>
      </c>
      <c r="H8" s="30">
        <v>5</v>
      </c>
      <c r="I8" s="30">
        <v>4</v>
      </c>
      <c r="J8" s="30">
        <v>1</v>
      </c>
      <c r="K8" s="31">
        <v>6</v>
      </c>
      <c r="L8" s="31">
        <v>4</v>
      </c>
      <c r="M8" s="31">
        <v>0</v>
      </c>
      <c r="N8" s="32">
        <v>6</v>
      </c>
      <c r="O8" s="32">
        <v>4</v>
      </c>
      <c r="P8" s="32">
        <v>0</v>
      </c>
      <c r="Q8" s="33">
        <v>7</v>
      </c>
      <c r="R8" s="33">
        <v>3</v>
      </c>
      <c r="S8" s="33">
        <v>0</v>
      </c>
    </row>
    <row r="9" spans="1:19" ht="15.75" x14ac:dyDescent="0.25">
      <c r="A9" s="27">
        <v>1</v>
      </c>
      <c r="B9" s="27" t="s">
        <v>26</v>
      </c>
      <c r="C9" s="28" t="s">
        <v>45</v>
      </c>
      <c r="D9" s="6">
        <v>10</v>
      </c>
      <c r="E9" s="29">
        <v>7</v>
      </c>
      <c r="F9" s="29">
        <v>3</v>
      </c>
      <c r="G9" s="29">
        <v>0</v>
      </c>
      <c r="H9" s="30">
        <v>5</v>
      </c>
      <c r="I9" s="30">
        <v>4</v>
      </c>
      <c r="J9" s="30">
        <v>1</v>
      </c>
      <c r="K9" s="31">
        <v>8</v>
      </c>
      <c r="L9" s="31">
        <v>2</v>
      </c>
      <c r="M9" s="31">
        <v>0</v>
      </c>
      <c r="N9" s="32">
        <v>9</v>
      </c>
      <c r="O9" s="32">
        <v>1</v>
      </c>
      <c r="P9" s="32">
        <v>0</v>
      </c>
      <c r="Q9" s="33">
        <v>8</v>
      </c>
      <c r="R9" s="33">
        <v>2</v>
      </c>
      <c r="S9" s="33">
        <v>0</v>
      </c>
    </row>
    <row r="10" spans="1:19" ht="15.75" x14ac:dyDescent="0.25">
      <c r="A10" s="4"/>
      <c r="B10" s="4"/>
      <c r="C10" s="4" t="s">
        <v>46</v>
      </c>
      <c r="D10" s="6"/>
      <c r="E10" s="29"/>
      <c r="F10" s="29"/>
      <c r="G10" s="29"/>
      <c r="H10" s="30"/>
      <c r="I10" s="30"/>
      <c r="J10" s="30"/>
      <c r="K10" s="31"/>
      <c r="L10" s="31"/>
      <c r="M10" s="31"/>
      <c r="N10" s="32"/>
      <c r="O10" s="32"/>
      <c r="P10" s="32"/>
      <c r="Q10" s="33"/>
      <c r="R10" s="33"/>
      <c r="S10" s="33"/>
    </row>
    <row r="11" spans="1:19" ht="15.75" x14ac:dyDescent="0.25">
      <c r="A11" s="79" t="s">
        <v>14</v>
      </c>
      <c r="B11" s="80"/>
      <c r="C11" s="81"/>
      <c r="D11" s="63">
        <v>20</v>
      </c>
      <c r="E11" s="20">
        <v>13</v>
      </c>
      <c r="F11" s="20">
        <v>7</v>
      </c>
      <c r="G11" s="20">
        <v>0</v>
      </c>
      <c r="H11" s="23">
        <v>10</v>
      </c>
      <c r="I11" s="23">
        <v>8</v>
      </c>
      <c r="J11" s="23">
        <v>2</v>
      </c>
      <c r="K11" s="24">
        <v>14</v>
      </c>
      <c r="L11" s="24">
        <v>6</v>
      </c>
      <c r="M11" s="24">
        <v>0</v>
      </c>
      <c r="N11" s="25">
        <v>15</v>
      </c>
      <c r="O11" s="25">
        <v>5</v>
      </c>
      <c r="P11" s="25">
        <v>0</v>
      </c>
      <c r="Q11" s="26">
        <v>15</v>
      </c>
      <c r="R11" s="26">
        <v>5</v>
      </c>
      <c r="S11" s="26">
        <v>0</v>
      </c>
    </row>
    <row r="12" spans="1:19" ht="15.75" x14ac:dyDescent="0.25">
      <c r="A12" s="79" t="s">
        <v>15</v>
      </c>
      <c r="B12" s="80"/>
      <c r="C12" s="80"/>
      <c r="D12" s="64">
        <f>D11*100/D11</f>
        <v>100</v>
      </c>
      <c r="E12" s="21">
        <f>E11*100/D11</f>
        <v>65</v>
      </c>
      <c r="F12" s="22">
        <f>F11*100/D11</f>
        <v>35</v>
      </c>
      <c r="G12" s="22">
        <f>G11*100/D11</f>
        <v>0</v>
      </c>
      <c r="H12" s="23">
        <v>50</v>
      </c>
      <c r="I12" s="23">
        <v>40</v>
      </c>
      <c r="J12" s="23">
        <v>10</v>
      </c>
      <c r="K12" s="24">
        <v>70</v>
      </c>
      <c r="L12" s="24">
        <v>30</v>
      </c>
      <c r="M12" s="24">
        <v>0</v>
      </c>
      <c r="N12" s="25">
        <f>N11*100/D11</f>
        <v>75</v>
      </c>
      <c r="O12" s="25">
        <v>25</v>
      </c>
      <c r="P12" s="25">
        <v>0</v>
      </c>
      <c r="Q12" s="26">
        <v>75</v>
      </c>
      <c r="R12" s="26">
        <f>R11*100/D11</f>
        <v>25</v>
      </c>
      <c r="S12" s="26">
        <v>0</v>
      </c>
    </row>
  </sheetData>
  <mergeCells count="15">
    <mergeCell ref="P1:Q1"/>
    <mergeCell ref="K6:M6"/>
    <mergeCell ref="N6:P6"/>
    <mergeCell ref="Q6:S6"/>
    <mergeCell ref="K4:S4"/>
    <mergeCell ref="K2:S2"/>
    <mergeCell ref="H6:J6"/>
    <mergeCell ref="A12:C12"/>
    <mergeCell ref="A11:C11"/>
    <mergeCell ref="B2:F2"/>
    <mergeCell ref="A6:A7"/>
    <mergeCell ref="B6:B7"/>
    <mergeCell ref="C6:C7"/>
    <mergeCell ref="D6:D7"/>
    <mergeCell ref="E6:G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="90" zoomScaleNormal="90" workbookViewId="0">
      <selection activeCell="A10" sqref="A10:XFD10"/>
    </sheetView>
  </sheetViews>
  <sheetFormatPr defaultRowHeight="15" x14ac:dyDescent="0.25"/>
  <cols>
    <col min="2" max="2" width="19.85546875" customWidth="1"/>
    <col min="3" max="3" width="23" customWidth="1"/>
  </cols>
  <sheetData>
    <row r="1" spans="1:19" x14ac:dyDescent="0.25">
      <c r="Q1" s="84" t="s">
        <v>12</v>
      </c>
      <c r="R1" s="84"/>
    </row>
    <row r="2" spans="1:19" ht="15" customHeight="1" x14ac:dyDescent="0.25">
      <c r="A2" s="1"/>
      <c r="B2" s="82" t="s">
        <v>1</v>
      </c>
      <c r="C2" s="82"/>
      <c r="D2" s="82"/>
      <c r="E2" s="82"/>
      <c r="F2" s="82"/>
      <c r="G2" s="1"/>
      <c r="H2" s="1"/>
      <c r="I2" s="1"/>
      <c r="J2" s="1"/>
      <c r="K2" s="85" t="s">
        <v>23</v>
      </c>
      <c r="L2" s="85"/>
      <c r="M2" s="85"/>
      <c r="N2" s="85"/>
      <c r="O2" s="85"/>
      <c r="P2" s="85"/>
      <c r="Q2" s="85"/>
      <c r="R2" s="85"/>
      <c r="S2" s="85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85" t="s">
        <v>28</v>
      </c>
      <c r="L4" s="85"/>
      <c r="M4" s="85"/>
      <c r="N4" s="85"/>
      <c r="O4" s="85"/>
      <c r="P4" s="85"/>
      <c r="Q4" s="85"/>
      <c r="R4" s="85"/>
      <c r="S4" s="85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83" t="s">
        <v>0</v>
      </c>
      <c r="B6" s="78" t="s">
        <v>2</v>
      </c>
      <c r="C6" s="78" t="s">
        <v>3</v>
      </c>
      <c r="D6" s="78" t="s">
        <v>13</v>
      </c>
      <c r="E6" s="83" t="s">
        <v>4</v>
      </c>
      <c r="F6" s="83"/>
      <c r="G6" s="83"/>
      <c r="H6" s="78" t="s">
        <v>9</v>
      </c>
      <c r="I6" s="78"/>
      <c r="J6" s="78"/>
      <c r="K6" s="78" t="s">
        <v>10</v>
      </c>
      <c r="L6" s="78"/>
      <c r="M6" s="78"/>
      <c r="N6" s="78" t="s">
        <v>11</v>
      </c>
      <c r="O6" s="78"/>
      <c r="P6" s="78"/>
      <c r="Q6" s="78" t="s">
        <v>8</v>
      </c>
      <c r="R6" s="78"/>
      <c r="S6" s="78"/>
    </row>
    <row r="7" spans="1:19" ht="126" x14ac:dyDescent="0.25">
      <c r="A7" s="83"/>
      <c r="B7" s="78"/>
      <c r="C7" s="78"/>
      <c r="D7" s="78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31.5" x14ac:dyDescent="0.25">
      <c r="A8" s="42">
        <v>1</v>
      </c>
      <c r="B8" s="42" t="s">
        <v>29</v>
      </c>
      <c r="C8" s="43" t="s">
        <v>31</v>
      </c>
      <c r="D8" s="6">
        <v>17</v>
      </c>
      <c r="E8" s="39">
        <v>16</v>
      </c>
      <c r="F8" s="39">
        <v>1</v>
      </c>
      <c r="G8" s="39">
        <v>0</v>
      </c>
      <c r="H8" s="32">
        <v>11</v>
      </c>
      <c r="I8" s="32">
        <v>6</v>
      </c>
      <c r="J8" s="32">
        <v>0</v>
      </c>
      <c r="K8" s="33">
        <v>13</v>
      </c>
      <c r="L8" s="33">
        <v>4</v>
      </c>
      <c r="M8" s="33">
        <v>0</v>
      </c>
      <c r="N8" s="40">
        <v>14</v>
      </c>
      <c r="O8" s="40">
        <v>3</v>
      </c>
      <c r="P8" s="40">
        <v>0</v>
      </c>
      <c r="Q8" s="41">
        <v>13</v>
      </c>
      <c r="R8" s="41">
        <v>4</v>
      </c>
      <c r="S8" s="41">
        <v>0</v>
      </c>
    </row>
    <row r="9" spans="1:19" ht="31.5" x14ac:dyDescent="0.25">
      <c r="A9" s="42">
        <v>2</v>
      </c>
      <c r="B9" s="42" t="s">
        <v>30</v>
      </c>
      <c r="C9" s="43" t="s">
        <v>32</v>
      </c>
      <c r="D9" s="6">
        <v>19</v>
      </c>
      <c r="E9" s="39">
        <v>12</v>
      </c>
      <c r="F9" s="39">
        <v>6</v>
      </c>
      <c r="G9" s="39">
        <v>1</v>
      </c>
      <c r="H9" s="32">
        <v>11</v>
      </c>
      <c r="I9" s="32">
        <v>7</v>
      </c>
      <c r="J9" s="32">
        <v>1</v>
      </c>
      <c r="K9" s="33">
        <v>9</v>
      </c>
      <c r="L9" s="33">
        <v>10</v>
      </c>
      <c r="M9" s="33">
        <v>0</v>
      </c>
      <c r="N9" s="40">
        <v>9</v>
      </c>
      <c r="O9" s="40">
        <v>10</v>
      </c>
      <c r="P9" s="40">
        <v>0</v>
      </c>
      <c r="Q9" s="41">
        <v>9</v>
      </c>
      <c r="R9" s="41">
        <v>8</v>
      </c>
      <c r="S9" s="41">
        <v>2</v>
      </c>
    </row>
    <row r="10" spans="1:19" ht="15.75" x14ac:dyDescent="0.25">
      <c r="A10" s="72"/>
      <c r="B10" s="73"/>
      <c r="C10" s="74"/>
      <c r="D10" s="6"/>
      <c r="E10" s="39"/>
      <c r="F10" s="39"/>
      <c r="G10" s="39"/>
      <c r="H10" s="32"/>
      <c r="I10" s="32"/>
      <c r="J10" s="32"/>
      <c r="K10" s="33"/>
      <c r="L10" s="33"/>
      <c r="M10" s="33"/>
      <c r="N10" s="40"/>
      <c r="O10" s="40"/>
      <c r="P10" s="40"/>
      <c r="Q10" s="41"/>
      <c r="R10" s="41"/>
      <c r="S10" s="41"/>
    </row>
    <row r="11" spans="1:19" ht="15.75" x14ac:dyDescent="0.25">
      <c r="A11" s="79" t="s">
        <v>14</v>
      </c>
      <c r="B11" s="80"/>
      <c r="C11" s="81"/>
      <c r="D11" s="63">
        <v>36</v>
      </c>
      <c r="E11" s="34">
        <v>28</v>
      </c>
      <c r="F11" s="34">
        <v>7</v>
      </c>
      <c r="G11" s="34">
        <v>1</v>
      </c>
      <c r="H11" s="25">
        <v>22</v>
      </c>
      <c r="I11" s="25">
        <v>13</v>
      </c>
      <c r="J11" s="25">
        <v>1</v>
      </c>
      <c r="K11" s="26">
        <v>22</v>
      </c>
      <c r="L11" s="26">
        <v>14</v>
      </c>
      <c r="M11" s="26">
        <v>0</v>
      </c>
      <c r="N11" s="37">
        <v>23</v>
      </c>
      <c r="O11" s="37">
        <v>13</v>
      </c>
      <c r="P11" s="37">
        <v>0</v>
      </c>
      <c r="Q11" s="38">
        <v>22</v>
      </c>
      <c r="R11" s="38">
        <v>12</v>
      </c>
      <c r="S11" s="38">
        <v>2</v>
      </c>
    </row>
    <row r="12" spans="1:19" ht="15.75" x14ac:dyDescent="0.25">
      <c r="A12" s="79" t="s">
        <v>15</v>
      </c>
      <c r="B12" s="80"/>
      <c r="C12" s="80"/>
      <c r="D12" s="64">
        <f>D11*100/D11</f>
        <v>100</v>
      </c>
      <c r="E12" s="35">
        <v>78</v>
      </c>
      <c r="F12" s="36">
        <v>19</v>
      </c>
      <c r="G12" s="36">
        <v>3</v>
      </c>
      <c r="H12" s="25">
        <v>61</v>
      </c>
      <c r="I12" s="25">
        <v>36</v>
      </c>
      <c r="J12" s="25">
        <v>3</v>
      </c>
      <c r="K12" s="26">
        <v>61</v>
      </c>
      <c r="L12" s="26">
        <v>39</v>
      </c>
      <c r="M12" s="26">
        <v>0</v>
      </c>
      <c r="N12" s="37">
        <v>64</v>
      </c>
      <c r="O12" s="37">
        <v>36</v>
      </c>
      <c r="P12" s="37">
        <v>0</v>
      </c>
      <c r="Q12" s="38">
        <v>61</v>
      </c>
      <c r="R12" s="38">
        <v>33</v>
      </c>
      <c r="S12" s="38">
        <v>6</v>
      </c>
    </row>
  </sheetData>
  <mergeCells count="15">
    <mergeCell ref="Q1:R1"/>
    <mergeCell ref="K6:M6"/>
    <mergeCell ref="N6:P6"/>
    <mergeCell ref="Q6:S6"/>
    <mergeCell ref="K2:S2"/>
    <mergeCell ref="K4:S4"/>
    <mergeCell ref="H6:J6"/>
    <mergeCell ref="A12:C12"/>
    <mergeCell ref="A11:C11"/>
    <mergeCell ref="B2:F2"/>
    <mergeCell ref="A6:A7"/>
    <mergeCell ref="B6:B7"/>
    <mergeCell ref="C6:C7"/>
    <mergeCell ref="D6:D7"/>
    <mergeCell ref="E6:G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zoomScale="90" zoomScaleNormal="90" workbookViewId="0">
      <selection activeCell="A10" sqref="A10:XFD10"/>
    </sheetView>
  </sheetViews>
  <sheetFormatPr defaultRowHeight="15" x14ac:dyDescent="0.25"/>
  <cols>
    <col min="2" max="2" width="16.85546875" customWidth="1"/>
    <col min="3" max="3" width="24.140625" customWidth="1"/>
  </cols>
  <sheetData>
    <row r="1" spans="1:19" x14ac:dyDescent="0.25">
      <c r="Q1" s="84" t="s">
        <v>12</v>
      </c>
      <c r="R1" s="84"/>
    </row>
    <row r="2" spans="1:19" ht="15" customHeight="1" x14ac:dyDescent="0.25">
      <c r="A2" s="1"/>
      <c r="B2" s="82" t="s">
        <v>1</v>
      </c>
      <c r="C2" s="82"/>
      <c r="D2" s="82"/>
      <c r="E2" s="82"/>
      <c r="F2" s="82"/>
      <c r="G2" s="1"/>
      <c r="H2" s="1"/>
      <c r="I2" s="1"/>
      <c r="J2" s="1"/>
      <c r="K2" s="85" t="s">
        <v>23</v>
      </c>
      <c r="L2" s="85"/>
      <c r="M2" s="85"/>
      <c r="N2" s="85"/>
      <c r="O2" s="85"/>
      <c r="P2" s="85"/>
      <c r="Q2" s="85"/>
      <c r="R2" s="85"/>
      <c r="S2" s="85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85" t="s">
        <v>28</v>
      </c>
      <c r="L4" s="85"/>
      <c r="M4" s="85"/>
      <c r="N4" s="85"/>
      <c r="O4" s="85"/>
      <c r="P4" s="85"/>
      <c r="Q4" s="85"/>
      <c r="R4" s="85"/>
      <c r="S4" s="85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77.25" customHeight="1" x14ac:dyDescent="0.25">
      <c r="A6" s="83" t="s">
        <v>0</v>
      </c>
      <c r="B6" s="78" t="s">
        <v>2</v>
      </c>
      <c r="C6" s="78" t="s">
        <v>3</v>
      </c>
      <c r="D6" s="78" t="s">
        <v>13</v>
      </c>
      <c r="E6" s="83" t="s">
        <v>4</v>
      </c>
      <c r="F6" s="83"/>
      <c r="G6" s="83"/>
      <c r="H6" s="78" t="s">
        <v>9</v>
      </c>
      <c r="I6" s="78"/>
      <c r="J6" s="78"/>
      <c r="K6" s="78" t="s">
        <v>10</v>
      </c>
      <c r="L6" s="78"/>
      <c r="M6" s="78"/>
      <c r="N6" s="78" t="s">
        <v>11</v>
      </c>
      <c r="O6" s="78"/>
      <c r="P6" s="78"/>
      <c r="Q6" s="78" t="s">
        <v>8</v>
      </c>
      <c r="R6" s="78"/>
      <c r="S6" s="78"/>
    </row>
    <row r="7" spans="1:19" ht="126" x14ac:dyDescent="0.25">
      <c r="A7" s="83"/>
      <c r="B7" s="78"/>
      <c r="C7" s="78"/>
      <c r="D7" s="78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31.5" x14ac:dyDescent="0.25">
      <c r="A8" s="42">
        <v>1</v>
      </c>
      <c r="B8" s="42" t="s">
        <v>33</v>
      </c>
      <c r="C8" s="43" t="s">
        <v>35</v>
      </c>
      <c r="D8" s="6">
        <v>22</v>
      </c>
      <c r="E8" s="29">
        <v>20</v>
      </c>
      <c r="F8" s="29">
        <v>2</v>
      </c>
      <c r="G8" s="29">
        <v>0</v>
      </c>
      <c r="H8" s="31">
        <v>18</v>
      </c>
      <c r="I8" s="31">
        <v>4</v>
      </c>
      <c r="J8" s="31">
        <v>0</v>
      </c>
      <c r="K8" s="47">
        <v>22</v>
      </c>
      <c r="L8" s="47">
        <v>0</v>
      </c>
      <c r="M8" s="47">
        <v>0</v>
      </c>
      <c r="N8" s="49">
        <v>22</v>
      </c>
      <c r="O8" s="49">
        <v>0</v>
      </c>
      <c r="P8" s="49">
        <v>0</v>
      </c>
      <c r="Q8" s="45">
        <v>22</v>
      </c>
      <c r="R8" s="45">
        <v>0</v>
      </c>
      <c r="S8" s="45">
        <v>0</v>
      </c>
    </row>
    <row r="9" spans="1:19" ht="31.5" x14ac:dyDescent="0.25">
      <c r="A9" s="42">
        <v>2</v>
      </c>
      <c r="B9" s="42" t="s">
        <v>34</v>
      </c>
      <c r="C9" s="43" t="s">
        <v>44</v>
      </c>
      <c r="D9" s="6">
        <v>22</v>
      </c>
      <c r="E9" s="29">
        <v>20</v>
      </c>
      <c r="F9" s="29">
        <v>2</v>
      </c>
      <c r="G9" s="29">
        <v>0</v>
      </c>
      <c r="H9" s="31">
        <v>21</v>
      </c>
      <c r="I9" s="31">
        <v>1</v>
      </c>
      <c r="J9" s="31">
        <v>0</v>
      </c>
      <c r="K9" s="47">
        <v>22</v>
      </c>
      <c r="L9" s="47">
        <v>0</v>
      </c>
      <c r="M9" s="47">
        <v>0</v>
      </c>
      <c r="N9" s="49">
        <v>21</v>
      </c>
      <c r="O9" s="49">
        <v>1</v>
      </c>
      <c r="P9" s="49">
        <v>0</v>
      </c>
      <c r="Q9" s="45">
        <v>21</v>
      </c>
      <c r="R9" s="45">
        <v>1</v>
      </c>
      <c r="S9" s="45">
        <v>0</v>
      </c>
    </row>
    <row r="10" spans="1:19" ht="15.75" x14ac:dyDescent="0.25">
      <c r="A10" s="72"/>
      <c r="B10" s="73"/>
      <c r="C10" s="74"/>
      <c r="D10" s="6"/>
      <c r="E10" s="29"/>
      <c r="F10" s="29"/>
      <c r="G10" s="29"/>
      <c r="H10" s="31"/>
      <c r="I10" s="31"/>
      <c r="J10" s="31"/>
      <c r="K10" s="47"/>
      <c r="L10" s="47"/>
      <c r="M10" s="47"/>
      <c r="N10" s="49"/>
      <c r="O10" s="49"/>
      <c r="P10" s="49"/>
      <c r="Q10" s="45"/>
      <c r="R10" s="45"/>
      <c r="S10" s="45"/>
    </row>
    <row r="11" spans="1:19" ht="15.75" x14ac:dyDescent="0.25">
      <c r="A11" s="79" t="s">
        <v>14</v>
      </c>
      <c r="B11" s="80"/>
      <c r="C11" s="81"/>
      <c r="D11" s="63">
        <v>44</v>
      </c>
      <c r="E11" s="20">
        <v>40</v>
      </c>
      <c r="F11" s="20">
        <v>4</v>
      </c>
      <c r="G11" s="20">
        <v>0</v>
      </c>
      <c r="H11" s="24">
        <v>39</v>
      </c>
      <c r="I11" s="24">
        <v>5</v>
      </c>
      <c r="J11" s="24">
        <v>0</v>
      </c>
      <c r="K11" s="48">
        <v>44</v>
      </c>
      <c r="L11" s="48">
        <v>0</v>
      </c>
      <c r="M11" s="48">
        <v>0</v>
      </c>
      <c r="N11" s="50">
        <v>43</v>
      </c>
      <c r="O11" s="50">
        <v>1</v>
      </c>
      <c r="P11" s="50">
        <v>0</v>
      </c>
      <c r="Q11" s="46">
        <v>43</v>
      </c>
      <c r="R11" s="46">
        <v>1</v>
      </c>
      <c r="S11" s="46">
        <v>0</v>
      </c>
    </row>
    <row r="12" spans="1:19" ht="15.75" x14ac:dyDescent="0.25">
      <c r="A12" s="79" t="s">
        <v>15</v>
      </c>
      <c r="B12" s="80"/>
      <c r="C12" s="80"/>
      <c r="D12" s="64">
        <v>100</v>
      </c>
      <c r="E12" s="21">
        <v>91</v>
      </c>
      <c r="F12" s="22">
        <v>9</v>
      </c>
      <c r="G12" s="22">
        <v>0</v>
      </c>
      <c r="H12" s="24">
        <v>89</v>
      </c>
      <c r="I12" s="24">
        <v>11</v>
      </c>
      <c r="J12" s="24">
        <v>0</v>
      </c>
      <c r="K12" s="48">
        <v>100</v>
      </c>
      <c r="L12" s="48">
        <v>0</v>
      </c>
      <c r="M12" s="48">
        <v>0</v>
      </c>
      <c r="N12" s="50">
        <v>98</v>
      </c>
      <c r="O12" s="50">
        <v>2</v>
      </c>
      <c r="P12" s="50">
        <v>0</v>
      </c>
      <c r="Q12" s="46">
        <v>98</v>
      </c>
      <c r="R12" s="46">
        <v>2</v>
      </c>
      <c r="S12" s="46">
        <v>0</v>
      </c>
    </row>
  </sheetData>
  <mergeCells count="15">
    <mergeCell ref="Q1:R1"/>
    <mergeCell ref="K6:M6"/>
    <mergeCell ref="N6:P6"/>
    <mergeCell ref="Q6:S6"/>
    <mergeCell ref="K2:S2"/>
    <mergeCell ref="K4:S4"/>
    <mergeCell ref="H6:J6"/>
    <mergeCell ref="A12:C12"/>
    <mergeCell ref="A11:C11"/>
    <mergeCell ref="B2:F2"/>
    <mergeCell ref="A6:A7"/>
    <mergeCell ref="B6:B7"/>
    <mergeCell ref="C6:C7"/>
    <mergeCell ref="D6:D7"/>
    <mergeCell ref="E6:G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opLeftCell="A7" workbookViewId="0">
      <selection activeCell="A10" sqref="A10:XFD10"/>
    </sheetView>
  </sheetViews>
  <sheetFormatPr defaultRowHeight="15" x14ac:dyDescent="0.25"/>
  <cols>
    <col min="2" max="2" width="17.28515625" customWidth="1"/>
    <col min="3" max="3" width="22.7109375" customWidth="1"/>
  </cols>
  <sheetData>
    <row r="1" spans="1:19" x14ac:dyDescent="0.25">
      <c r="Q1" s="84" t="s">
        <v>12</v>
      </c>
      <c r="R1" s="84"/>
    </row>
    <row r="2" spans="1:19" ht="15" customHeight="1" x14ac:dyDescent="0.25">
      <c r="A2" s="1"/>
      <c r="B2" s="82" t="s">
        <v>1</v>
      </c>
      <c r="C2" s="82"/>
      <c r="D2" s="82"/>
      <c r="E2" s="82"/>
      <c r="F2" s="82"/>
      <c r="G2" s="1"/>
      <c r="H2" s="1"/>
      <c r="I2" s="1"/>
      <c r="J2" s="1"/>
      <c r="K2" s="85" t="s">
        <v>23</v>
      </c>
      <c r="L2" s="85"/>
      <c r="M2" s="85"/>
      <c r="N2" s="85"/>
      <c r="O2" s="85"/>
      <c r="P2" s="85"/>
      <c r="Q2" s="85"/>
      <c r="R2" s="85"/>
      <c r="S2" s="85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85" t="s">
        <v>28</v>
      </c>
      <c r="L4" s="85"/>
      <c r="M4" s="85"/>
      <c r="N4" s="85"/>
      <c r="O4" s="85"/>
      <c r="P4" s="85"/>
      <c r="Q4" s="85"/>
      <c r="R4" s="85"/>
      <c r="S4" s="85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83" t="s">
        <v>0</v>
      </c>
      <c r="B6" s="78" t="s">
        <v>2</v>
      </c>
      <c r="C6" s="78" t="s">
        <v>3</v>
      </c>
      <c r="D6" s="78" t="s">
        <v>13</v>
      </c>
      <c r="E6" s="83" t="s">
        <v>4</v>
      </c>
      <c r="F6" s="83"/>
      <c r="G6" s="83"/>
      <c r="H6" s="78" t="s">
        <v>9</v>
      </c>
      <c r="I6" s="78"/>
      <c r="J6" s="78"/>
      <c r="K6" s="78" t="s">
        <v>10</v>
      </c>
      <c r="L6" s="78"/>
      <c r="M6" s="78"/>
      <c r="N6" s="78" t="s">
        <v>11</v>
      </c>
      <c r="O6" s="78"/>
      <c r="P6" s="78"/>
      <c r="Q6" s="78" t="s">
        <v>8</v>
      </c>
      <c r="R6" s="78"/>
      <c r="S6" s="78"/>
    </row>
    <row r="7" spans="1:19" ht="126" x14ac:dyDescent="0.25">
      <c r="A7" s="83"/>
      <c r="B7" s="78"/>
      <c r="C7" s="78"/>
      <c r="D7" s="78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31.5" x14ac:dyDescent="0.25">
      <c r="A8" s="42">
        <v>1</v>
      </c>
      <c r="B8" s="42" t="s">
        <v>36</v>
      </c>
      <c r="C8" s="43" t="s">
        <v>39</v>
      </c>
      <c r="D8" s="44">
        <v>22</v>
      </c>
      <c r="E8" s="51">
        <v>20</v>
      </c>
      <c r="F8" s="51">
        <v>2</v>
      </c>
      <c r="G8" s="51">
        <v>0</v>
      </c>
      <c r="H8" s="31">
        <v>16</v>
      </c>
      <c r="I8" s="31">
        <v>5</v>
      </c>
      <c r="J8" s="31">
        <v>1</v>
      </c>
      <c r="K8" s="57">
        <v>16</v>
      </c>
      <c r="L8" s="57">
        <v>5</v>
      </c>
      <c r="M8" s="57">
        <v>1</v>
      </c>
      <c r="N8" s="59">
        <v>16</v>
      </c>
      <c r="O8" s="59">
        <v>5</v>
      </c>
      <c r="P8" s="59">
        <v>1</v>
      </c>
      <c r="Q8" s="61">
        <v>16</v>
      </c>
      <c r="R8" s="61">
        <v>6</v>
      </c>
      <c r="S8" s="61">
        <v>0</v>
      </c>
    </row>
    <row r="9" spans="1:19" ht="31.5" x14ac:dyDescent="0.25">
      <c r="A9" s="42">
        <v>2</v>
      </c>
      <c r="B9" s="42" t="s">
        <v>37</v>
      </c>
      <c r="C9" s="43" t="s">
        <v>38</v>
      </c>
      <c r="D9" s="44">
        <v>25</v>
      </c>
      <c r="E9" s="51">
        <v>25</v>
      </c>
      <c r="F9" s="51">
        <v>0</v>
      </c>
      <c r="G9" s="51">
        <v>0</v>
      </c>
      <c r="H9" s="31">
        <v>23</v>
      </c>
      <c r="I9" s="31">
        <v>2</v>
      </c>
      <c r="J9" s="31">
        <v>0</v>
      </c>
      <c r="K9" s="57">
        <v>23</v>
      </c>
      <c r="L9" s="57">
        <v>2</v>
      </c>
      <c r="M9" s="57">
        <v>0</v>
      </c>
      <c r="N9" s="59">
        <v>25</v>
      </c>
      <c r="O9" s="59">
        <v>0</v>
      </c>
      <c r="P9" s="59">
        <v>0</v>
      </c>
      <c r="Q9" s="61">
        <v>23</v>
      </c>
      <c r="R9" s="61">
        <v>2</v>
      </c>
      <c r="S9" s="61">
        <v>0</v>
      </c>
    </row>
    <row r="10" spans="1:19" ht="15.75" x14ac:dyDescent="0.25">
      <c r="A10" s="72"/>
      <c r="B10" s="73"/>
      <c r="C10" s="74"/>
      <c r="D10" s="71"/>
      <c r="E10" s="51"/>
      <c r="F10" s="51"/>
      <c r="G10" s="51"/>
      <c r="H10" s="31"/>
      <c r="I10" s="31"/>
      <c r="J10" s="31"/>
      <c r="K10" s="57"/>
      <c r="L10" s="57"/>
      <c r="M10" s="57"/>
      <c r="N10" s="59"/>
      <c r="O10" s="59"/>
      <c r="P10" s="59"/>
      <c r="Q10" s="61"/>
      <c r="R10" s="61"/>
      <c r="S10" s="61"/>
    </row>
    <row r="11" spans="1:19" ht="15.75" x14ac:dyDescent="0.25">
      <c r="A11" s="79" t="s">
        <v>14</v>
      </c>
      <c r="B11" s="80"/>
      <c r="C11" s="81"/>
      <c r="D11" s="9">
        <v>47</v>
      </c>
      <c r="E11" s="52">
        <v>45</v>
      </c>
      <c r="F11" s="52">
        <v>2</v>
      </c>
      <c r="G11" s="52">
        <v>0</v>
      </c>
      <c r="H11" s="24">
        <v>39</v>
      </c>
      <c r="I11" s="24">
        <v>7</v>
      </c>
      <c r="J11" s="24">
        <v>1</v>
      </c>
      <c r="K11" s="58">
        <v>39</v>
      </c>
      <c r="L11" s="58">
        <v>7</v>
      </c>
      <c r="M11" s="58">
        <v>1</v>
      </c>
      <c r="N11" s="60">
        <v>41</v>
      </c>
      <c r="O11" s="60">
        <v>5</v>
      </c>
      <c r="P11" s="60">
        <v>1</v>
      </c>
      <c r="Q11" s="62">
        <v>39</v>
      </c>
      <c r="R11" s="62">
        <v>8</v>
      </c>
      <c r="S11" s="62">
        <v>0</v>
      </c>
    </row>
    <row r="12" spans="1:19" ht="15.75" x14ac:dyDescent="0.25">
      <c r="A12" s="79" t="s">
        <v>15</v>
      </c>
      <c r="B12" s="80"/>
      <c r="C12" s="80"/>
      <c r="D12" s="10">
        <f>D11*100/D11</f>
        <v>100</v>
      </c>
      <c r="E12" s="53">
        <f>E11*100/D11</f>
        <v>95.744680851063833</v>
      </c>
      <c r="F12" s="54">
        <f>F11*100/D11</f>
        <v>4.2553191489361701</v>
      </c>
      <c r="G12" s="54">
        <f>G11*100/D11</f>
        <v>0</v>
      </c>
      <c r="H12" s="24">
        <v>83</v>
      </c>
      <c r="I12" s="24">
        <v>15</v>
      </c>
      <c r="J12" s="24">
        <v>2</v>
      </c>
      <c r="K12" s="58">
        <v>83</v>
      </c>
      <c r="L12" s="58">
        <v>15</v>
      </c>
      <c r="M12" s="58">
        <v>2</v>
      </c>
      <c r="N12" s="60">
        <v>87</v>
      </c>
      <c r="O12" s="60">
        <v>11</v>
      </c>
      <c r="P12" s="60">
        <v>2</v>
      </c>
      <c r="Q12" s="62">
        <v>83</v>
      </c>
      <c r="R12" s="62">
        <v>17</v>
      </c>
      <c r="S12" s="62">
        <v>0</v>
      </c>
    </row>
  </sheetData>
  <mergeCells count="15">
    <mergeCell ref="Q1:R1"/>
    <mergeCell ref="K6:M6"/>
    <mergeCell ref="N6:P6"/>
    <mergeCell ref="Q6:S6"/>
    <mergeCell ref="K2:S2"/>
    <mergeCell ref="K4:S4"/>
    <mergeCell ref="H6:J6"/>
    <mergeCell ref="A12:C12"/>
    <mergeCell ref="A11:C11"/>
    <mergeCell ref="B2:F2"/>
    <mergeCell ref="A6:A7"/>
    <mergeCell ref="B6:B7"/>
    <mergeCell ref="C6:C7"/>
    <mergeCell ref="D6:D7"/>
    <mergeCell ref="E6:G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workbookViewId="0">
      <selection activeCell="G15" sqref="G15"/>
    </sheetView>
  </sheetViews>
  <sheetFormatPr defaultRowHeight="15" x14ac:dyDescent="0.25"/>
  <cols>
    <col min="2" max="2" width="22.85546875" customWidth="1"/>
    <col min="3" max="3" width="25.140625" customWidth="1"/>
  </cols>
  <sheetData>
    <row r="1" spans="1:19" x14ac:dyDescent="0.25">
      <c r="Q1" s="84" t="s">
        <v>12</v>
      </c>
      <c r="R1" s="84"/>
    </row>
    <row r="2" spans="1:19" ht="15" customHeight="1" x14ac:dyDescent="0.25">
      <c r="A2" s="1"/>
      <c r="B2" s="82" t="s">
        <v>1</v>
      </c>
      <c r="C2" s="82"/>
      <c r="D2" s="82"/>
      <c r="E2" s="82"/>
      <c r="F2" s="82"/>
      <c r="G2" s="1"/>
      <c r="H2" s="1"/>
      <c r="I2" s="1"/>
      <c r="J2" s="1"/>
      <c r="K2" s="85" t="s">
        <v>23</v>
      </c>
      <c r="L2" s="85"/>
      <c r="M2" s="85"/>
      <c r="N2" s="85"/>
      <c r="O2" s="85"/>
      <c r="P2" s="85"/>
      <c r="Q2" s="85"/>
      <c r="R2" s="85"/>
      <c r="S2" s="85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85" t="s">
        <v>28</v>
      </c>
      <c r="L4" s="85"/>
      <c r="M4" s="85"/>
      <c r="N4" s="85"/>
      <c r="O4" s="85"/>
      <c r="P4" s="85"/>
      <c r="Q4" s="85"/>
      <c r="R4" s="85"/>
      <c r="S4" s="85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83" t="s">
        <v>0</v>
      </c>
      <c r="B6" s="78" t="s">
        <v>2</v>
      </c>
      <c r="C6" s="78" t="s">
        <v>3</v>
      </c>
      <c r="D6" s="78" t="s">
        <v>13</v>
      </c>
      <c r="E6" s="83" t="s">
        <v>4</v>
      </c>
      <c r="F6" s="83"/>
      <c r="G6" s="83"/>
      <c r="H6" s="78" t="s">
        <v>9</v>
      </c>
      <c r="I6" s="78"/>
      <c r="J6" s="78"/>
      <c r="K6" s="78" t="s">
        <v>10</v>
      </c>
      <c r="L6" s="78"/>
      <c r="M6" s="78"/>
      <c r="N6" s="78" t="s">
        <v>11</v>
      </c>
      <c r="O6" s="78"/>
      <c r="P6" s="78"/>
      <c r="Q6" s="78" t="s">
        <v>8</v>
      </c>
      <c r="R6" s="78"/>
      <c r="S6" s="78"/>
    </row>
    <row r="7" spans="1:19" ht="126" x14ac:dyDescent="0.25">
      <c r="A7" s="83"/>
      <c r="B7" s="78"/>
      <c r="C7" s="78"/>
      <c r="D7" s="78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31.5" x14ac:dyDescent="0.25">
      <c r="A8" s="27">
        <v>1</v>
      </c>
      <c r="B8" s="27" t="s">
        <v>40</v>
      </c>
      <c r="C8" s="28" t="s">
        <v>42</v>
      </c>
      <c r="D8" s="6">
        <v>21</v>
      </c>
      <c r="E8" s="61">
        <v>21</v>
      </c>
      <c r="F8" s="61">
        <v>0</v>
      </c>
      <c r="G8" s="61">
        <v>0</v>
      </c>
      <c r="H8" s="59">
        <v>20</v>
      </c>
      <c r="I8" s="59">
        <v>1</v>
      </c>
      <c r="J8" s="59">
        <v>0</v>
      </c>
      <c r="K8" s="67">
        <v>20</v>
      </c>
      <c r="L8" s="67">
        <v>1</v>
      </c>
      <c r="M8" s="67">
        <v>0</v>
      </c>
      <c r="N8" s="55">
        <v>21</v>
      </c>
      <c r="O8" s="55">
        <v>0</v>
      </c>
      <c r="P8" s="55">
        <v>0</v>
      </c>
      <c r="Q8" s="32">
        <v>21</v>
      </c>
      <c r="R8" s="32">
        <v>0</v>
      </c>
      <c r="S8" s="32">
        <v>0</v>
      </c>
    </row>
    <row r="9" spans="1:19" ht="31.5" x14ac:dyDescent="0.25">
      <c r="A9" s="27">
        <v>2</v>
      </c>
      <c r="B9" s="27" t="s">
        <v>41</v>
      </c>
      <c r="C9" s="28" t="s">
        <v>43</v>
      </c>
      <c r="D9" s="6">
        <v>18</v>
      </c>
      <c r="E9" s="61">
        <v>11</v>
      </c>
      <c r="F9" s="61">
        <v>7</v>
      </c>
      <c r="G9" s="61">
        <v>0</v>
      </c>
      <c r="H9" s="59">
        <v>11</v>
      </c>
      <c r="I9" s="59">
        <v>7</v>
      </c>
      <c r="J9" s="59">
        <v>0</v>
      </c>
      <c r="K9" s="67">
        <v>11</v>
      </c>
      <c r="L9" s="67">
        <v>7</v>
      </c>
      <c r="M9" s="67">
        <v>0</v>
      </c>
      <c r="N9" s="55">
        <v>11</v>
      </c>
      <c r="O9" s="55">
        <v>7</v>
      </c>
      <c r="P9" s="55">
        <v>0</v>
      </c>
      <c r="Q9" s="32">
        <v>11</v>
      </c>
      <c r="R9" s="32">
        <v>7</v>
      </c>
      <c r="S9" s="32">
        <v>0</v>
      </c>
    </row>
    <row r="10" spans="1:19" ht="15.75" x14ac:dyDescent="0.25">
      <c r="A10" s="75"/>
      <c r="B10" s="76"/>
      <c r="C10" s="77"/>
      <c r="D10" s="6"/>
      <c r="E10" s="61"/>
      <c r="F10" s="61"/>
      <c r="G10" s="61"/>
      <c r="H10" s="59"/>
      <c r="I10" s="59"/>
      <c r="J10" s="59"/>
      <c r="K10" s="67"/>
      <c r="L10" s="67"/>
      <c r="M10" s="67"/>
      <c r="N10" s="55"/>
      <c r="O10" s="55"/>
      <c r="P10" s="55"/>
      <c r="Q10" s="32"/>
      <c r="R10" s="32"/>
      <c r="S10" s="32"/>
    </row>
    <row r="11" spans="1:19" ht="15.75" x14ac:dyDescent="0.25">
      <c r="A11" s="79" t="s">
        <v>14</v>
      </c>
      <c r="B11" s="80"/>
      <c r="C11" s="81"/>
      <c r="D11" s="63">
        <v>39</v>
      </c>
      <c r="E11" s="62">
        <v>32</v>
      </c>
      <c r="F11" s="62">
        <v>7</v>
      </c>
      <c r="G11" s="62">
        <v>0</v>
      </c>
      <c r="H11" s="60">
        <v>31</v>
      </c>
      <c r="I11" s="60">
        <v>8</v>
      </c>
      <c r="J11" s="60">
        <v>0</v>
      </c>
      <c r="K11" s="68">
        <v>31</v>
      </c>
      <c r="L11" s="68">
        <v>8</v>
      </c>
      <c r="M11" s="68">
        <v>0</v>
      </c>
      <c r="N11" s="56">
        <v>32</v>
      </c>
      <c r="O11" s="56">
        <v>7</v>
      </c>
      <c r="P11" s="56">
        <v>0</v>
      </c>
      <c r="Q11" s="25">
        <v>32</v>
      </c>
      <c r="R11" s="25">
        <v>7</v>
      </c>
      <c r="S11" s="25">
        <v>0</v>
      </c>
    </row>
    <row r="12" spans="1:19" ht="15.75" x14ac:dyDescent="0.25">
      <c r="A12" s="79" t="s">
        <v>15</v>
      </c>
      <c r="B12" s="80"/>
      <c r="C12" s="80"/>
      <c r="D12" s="64">
        <f>D11*100/D11</f>
        <v>100</v>
      </c>
      <c r="E12" s="65">
        <f>E11*100/D11</f>
        <v>82.051282051282058</v>
      </c>
      <c r="F12" s="66">
        <f>F11*100/D11</f>
        <v>17.948717948717949</v>
      </c>
      <c r="G12" s="66">
        <f>G11*100/D11</f>
        <v>0</v>
      </c>
      <c r="H12" s="60">
        <v>79</v>
      </c>
      <c r="I12" s="60">
        <v>21</v>
      </c>
      <c r="J12" s="60">
        <v>0</v>
      </c>
      <c r="K12" s="68">
        <v>79</v>
      </c>
      <c r="L12" s="68">
        <v>21</v>
      </c>
      <c r="M12" s="68">
        <v>0</v>
      </c>
      <c r="N12" s="56">
        <v>82</v>
      </c>
      <c r="O12" s="56">
        <v>18</v>
      </c>
      <c r="P12" s="56">
        <v>0</v>
      </c>
      <c r="Q12" s="25">
        <v>82</v>
      </c>
      <c r="R12" s="25">
        <v>18</v>
      </c>
      <c r="S12" s="25">
        <v>0</v>
      </c>
    </row>
  </sheetData>
  <mergeCells count="15">
    <mergeCell ref="Q1:R1"/>
    <mergeCell ref="K6:M6"/>
    <mergeCell ref="N6:P6"/>
    <mergeCell ref="Q6:S6"/>
    <mergeCell ref="K2:S2"/>
    <mergeCell ref="K4:S4"/>
    <mergeCell ref="H6:J6"/>
    <mergeCell ref="A12:C12"/>
    <mergeCell ref="A11:C11"/>
    <mergeCell ref="B2:F2"/>
    <mergeCell ref="A6:A7"/>
    <mergeCell ref="B6:B7"/>
    <mergeCell ref="C6:C7"/>
    <mergeCell ref="D6:D7"/>
    <mergeCell ref="E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A7" workbookViewId="0">
      <selection activeCell="Q16" sqref="Q16"/>
    </sheetView>
  </sheetViews>
  <sheetFormatPr defaultRowHeight="15" x14ac:dyDescent="0.25"/>
  <cols>
    <col min="1" max="1" width="22" customWidth="1"/>
    <col min="2" max="2" width="12" customWidth="1"/>
  </cols>
  <sheetData>
    <row r="1" spans="1:17" x14ac:dyDescent="0.25">
      <c r="N1" s="84" t="s">
        <v>12</v>
      </c>
      <c r="O1" s="84"/>
    </row>
    <row r="2" spans="1:17" ht="15.75" x14ac:dyDescent="0.25">
      <c r="A2" s="82" t="s">
        <v>1</v>
      </c>
      <c r="B2" s="82"/>
      <c r="C2" s="82"/>
      <c r="D2" s="82"/>
      <c r="E2" s="82"/>
      <c r="F2" s="1"/>
      <c r="G2" s="1"/>
      <c r="H2" s="1"/>
      <c r="I2" s="85" t="s">
        <v>23</v>
      </c>
      <c r="J2" s="85"/>
      <c r="K2" s="85"/>
      <c r="L2" s="85"/>
      <c r="M2" s="85"/>
      <c r="N2" s="85"/>
      <c r="O2" s="85"/>
      <c r="P2" s="85"/>
      <c r="Q2" s="85"/>
    </row>
    <row r="3" spans="1:17" ht="15.75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85" t="s">
        <v>22</v>
      </c>
      <c r="J4" s="85"/>
      <c r="K4" s="85"/>
      <c r="L4" s="85"/>
      <c r="M4" s="85"/>
      <c r="N4" s="85"/>
      <c r="O4" s="85"/>
      <c r="P4" s="85"/>
      <c r="Q4" s="85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62.25" customHeight="1" x14ac:dyDescent="0.25">
      <c r="A6" s="78" t="s">
        <v>16</v>
      </c>
      <c r="B6" s="78" t="s">
        <v>13</v>
      </c>
      <c r="C6" s="83" t="s">
        <v>4</v>
      </c>
      <c r="D6" s="83"/>
      <c r="E6" s="83"/>
      <c r="F6" s="78" t="s">
        <v>9</v>
      </c>
      <c r="G6" s="78"/>
      <c r="H6" s="78"/>
      <c r="I6" s="78" t="s">
        <v>10</v>
      </c>
      <c r="J6" s="78"/>
      <c r="K6" s="78"/>
      <c r="L6" s="78" t="s">
        <v>11</v>
      </c>
      <c r="M6" s="78"/>
      <c r="N6" s="78"/>
      <c r="O6" s="78" t="s">
        <v>8</v>
      </c>
      <c r="P6" s="78"/>
      <c r="Q6" s="78"/>
    </row>
    <row r="7" spans="1:17" ht="126" x14ac:dyDescent="0.25">
      <c r="A7" s="78"/>
      <c r="B7" s="78"/>
      <c r="C7" s="3" t="s">
        <v>5</v>
      </c>
      <c r="D7" s="3" t="s">
        <v>6</v>
      </c>
      <c r="E7" s="3" t="s">
        <v>7</v>
      </c>
      <c r="F7" s="3" t="s">
        <v>5</v>
      </c>
      <c r="G7" s="3" t="s">
        <v>6</v>
      </c>
      <c r="H7" s="3" t="s">
        <v>7</v>
      </c>
      <c r="I7" s="3" t="s">
        <v>5</v>
      </c>
      <c r="J7" s="3" t="s">
        <v>6</v>
      </c>
      <c r="K7" s="3" t="s">
        <v>7</v>
      </c>
      <c r="L7" s="3" t="s">
        <v>5</v>
      </c>
      <c r="M7" s="3" t="s">
        <v>6</v>
      </c>
      <c r="N7" s="3" t="s">
        <v>7</v>
      </c>
      <c r="O7" s="3" t="s">
        <v>5</v>
      </c>
      <c r="P7" s="3" t="s">
        <v>6</v>
      </c>
      <c r="Q7" s="3" t="s">
        <v>7</v>
      </c>
    </row>
    <row r="8" spans="1:17" ht="31.5" x14ac:dyDescent="0.25">
      <c r="A8" s="7" t="s">
        <v>17</v>
      </c>
      <c r="B8" s="69">
        <v>20</v>
      </c>
      <c r="C8" s="13">
        <v>13</v>
      </c>
      <c r="D8" s="13">
        <v>7</v>
      </c>
      <c r="E8" s="13">
        <v>0</v>
      </c>
      <c r="F8" s="19">
        <v>10</v>
      </c>
      <c r="G8" s="19">
        <v>8</v>
      </c>
      <c r="H8" s="19">
        <v>2</v>
      </c>
      <c r="I8" s="14">
        <v>14</v>
      </c>
      <c r="J8" s="14">
        <v>6</v>
      </c>
      <c r="K8" s="14">
        <v>0</v>
      </c>
      <c r="L8" s="15">
        <v>15</v>
      </c>
      <c r="M8" s="15">
        <v>5</v>
      </c>
      <c r="N8" s="15">
        <v>0</v>
      </c>
      <c r="O8" s="16">
        <v>15</v>
      </c>
      <c r="P8" s="16">
        <v>5</v>
      </c>
      <c r="Q8" s="16">
        <v>0</v>
      </c>
    </row>
    <row r="9" spans="1:17" ht="15.75" x14ac:dyDescent="0.25">
      <c r="A9" s="4" t="s">
        <v>18</v>
      </c>
      <c r="B9" s="69">
        <v>36</v>
      </c>
      <c r="C9" s="13">
        <v>28</v>
      </c>
      <c r="D9" s="13">
        <v>7</v>
      </c>
      <c r="E9" s="13">
        <v>1</v>
      </c>
      <c r="F9" s="19">
        <v>22</v>
      </c>
      <c r="G9" s="19">
        <v>13</v>
      </c>
      <c r="H9" s="19">
        <v>1</v>
      </c>
      <c r="I9" s="14">
        <v>22</v>
      </c>
      <c r="J9" s="14">
        <v>14</v>
      </c>
      <c r="K9" s="14">
        <v>0</v>
      </c>
      <c r="L9" s="15">
        <v>23</v>
      </c>
      <c r="M9" s="15">
        <v>13</v>
      </c>
      <c r="N9" s="15">
        <v>0</v>
      </c>
      <c r="O9" s="16">
        <v>22</v>
      </c>
      <c r="P9" s="16">
        <v>12</v>
      </c>
      <c r="Q9" s="16">
        <v>2</v>
      </c>
    </row>
    <row r="10" spans="1:17" ht="15.75" x14ac:dyDescent="0.25">
      <c r="A10" s="4" t="s">
        <v>19</v>
      </c>
      <c r="B10" s="69">
        <v>44</v>
      </c>
      <c r="C10" s="13">
        <v>40</v>
      </c>
      <c r="D10" s="13">
        <v>4</v>
      </c>
      <c r="E10" s="13">
        <v>0</v>
      </c>
      <c r="F10" s="19">
        <v>39</v>
      </c>
      <c r="G10" s="19">
        <v>5</v>
      </c>
      <c r="H10" s="19">
        <v>0</v>
      </c>
      <c r="I10" s="14">
        <v>44</v>
      </c>
      <c r="J10" s="14">
        <v>0</v>
      </c>
      <c r="K10" s="14">
        <v>0</v>
      </c>
      <c r="L10" s="15">
        <v>43</v>
      </c>
      <c r="M10" s="15">
        <v>1</v>
      </c>
      <c r="N10" s="15">
        <v>0</v>
      </c>
      <c r="O10" s="16">
        <v>43</v>
      </c>
      <c r="P10" s="16">
        <v>1</v>
      </c>
      <c r="Q10" s="16">
        <v>0</v>
      </c>
    </row>
    <row r="11" spans="1:17" ht="15.75" x14ac:dyDescent="0.25">
      <c r="A11" s="4" t="s">
        <v>20</v>
      </c>
      <c r="B11" s="69">
        <v>47</v>
      </c>
      <c r="C11" s="13">
        <v>45</v>
      </c>
      <c r="D11" s="13">
        <v>2</v>
      </c>
      <c r="E11" s="13">
        <v>0</v>
      </c>
      <c r="F11" s="19">
        <v>39</v>
      </c>
      <c r="G11" s="19">
        <v>7</v>
      </c>
      <c r="H11" s="19">
        <v>1</v>
      </c>
      <c r="I11" s="14">
        <v>39</v>
      </c>
      <c r="J11" s="14">
        <v>7</v>
      </c>
      <c r="K11" s="14">
        <v>1</v>
      </c>
      <c r="L11" s="15">
        <v>41</v>
      </c>
      <c r="M11" s="15">
        <v>5</v>
      </c>
      <c r="N11" s="15">
        <v>1</v>
      </c>
      <c r="O11" s="16">
        <v>39</v>
      </c>
      <c r="P11" s="16">
        <v>8</v>
      </c>
      <c r="Q11" s="16">
        <v>0</v>
      </c>
    </row>
    <row r="12" spans="1:17" ht="31.5" x14ac:dyDescent="0.25">
      <c r="A12" s="7" t="s">
        <v>21</v>
      </c>
      <c r="B12" s="69">
        <v>39</v>
      </c>
      <c r="C12" s="13">
        <v>32</v>
      </c>
      <c r="D12" s="13">
        <v>7</v>
      </c>
      <c r="E12" s="13">
        <v>0</v>
      </c>
      <c r="F12" s="19">
        <v>32</v>
      </c>
      <c r="G12" s="19">
        <v>7</v>
      </c>
      <c r="H12" s="19">
        <v>0</v>
      </c>
      <c r="I12" s="14">
        <v>32</v>
      </c>
      <c r="J12" s="14">
        <v>7</v>
      </c>
      <c r="K12" s="14">
        <v>0</v>
      </c>
      <c r="L12" s="15">
        <v>32</v>
      </c>
      <c r="M12" s="15">
        <v>7</v>
      </c>
      <c r="N12" s="15">
        <v>0</v>
      </c>
      <c r="O12" s="16">
        <v>32</v>
      </c>
      <c r="P12" s="16">
        <v>7</v>
      </c>
      <c r="Q12" s="16">
        <v>0</v>
      </c>
    </row>
    <row r="13" spans="1:17" ht="15.75" x14ac:dyDescent="0.25">
      <c r="A13" s="6" t="s">
        <v>14</v>
      </c>
      <c r="B13" s="69">
        <f t="shared" ref="B13:Q13" si="0">SUM(B8:B12)</f>
        <v>186</v>
      </c>
      <c r="C13" s="13">
        <v>158</v>
      </c>
      <c r="D13" s="13">
        <f t="shared" si="0"/>
        <v>27</v>
      </c>
      <c r="E13" s="13">
        <f t="shared" si="0"/>
        <v>1</v>
      </c>
      <c r="F13" s="19">
        <f t="shared" si="0"/>
        <v>142</v>
      </c>
      <c r="G13" s="19">
        <f t="shared" si="0"/>
        <v>40</v>
      </c>
      <c r="H13" s="19">
        <f t="shared" si="0"/>
        <v>4</v>
      </c>
      <c r="I13" s="14">
        <f t="shared" si="0"/>
        <v>151</v>
      </c>
      <c r="J13" s="14">
        <f t="shared" si="0"/>
        <v>34</v>
      </c>
      <c r="K13" s="14">
        <f t="shared" si="0"/>
        <v>1</v>
      </c>
      <c r="L13" s="15">
        <f t="shared" si="0"/>
        <v>154</v>
      </c>
      <c r="M13" s="15">
        <f t="shared" si="0"/>
        <v>31</v>
      </c>
      <c r="N13" s="15">
        <f t="shared" si="0"/>
        <v>1</v>
      </c>
      <c r="O13" s="16">
        <f t="shared" si="0"/>
        <v>151</v>
      </c>
      <c r="P13" s="16">
        <f t="shared" si="0"/>
        <v>33</v>
      </c>
      <c r="Q13" s="16">
        <f t="shared" si="0"/>
        <v>2</v>
      </c>
    </row>
    <row r="14" spans="1:17" ht="15.75" x14ac:dyDescent="0.25">
      <c r="A14" s="8" t="s">
        <v>15</v>
      </c>
      <c r="B14" s="70">
        <f>B13*100/B13</f>
        <v>100</v>
      </c>
      <c r="C14" s="17">
        <v>85</v>
      </c>
      <c r="D14" s="18">
        <v>14</v>
      </c>
      <c r="E14" s="18">
        <v>1</v>
      </c>
      <c r="F14" s="19">
        <v>76</v>
      </c>
      <c r="G14" s="19">
        <v>22</v>
      </c>
      <c r="H14" s="19">
        <v>2</v>
      </c>
      <c r="I14" s="14">
        <v>81</v>
      </c>
      <c r="J14" s="14">
        <v>18</v>
      </c>
      <c r="K14" s="14">
        <v>1</v>
      </c>
      <c r="L14" s="15">
        <v>82</v>
      </c>
      <c r="M14" s="15">
        <v>17</v>
      </c>
      <c r="N14" s="15">
        <v>1</v>
      </c>
      <c r="O14" s="16">
        <v>81</v>
      </c>
      <c r="P14" s="16">
        <v>18</v>
      </c>
      <c r="Q14" s="16">
        <v>1</v>
      </c>
    </row>
    <row r="15" spans="1:17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1"/>
      <c r="M15" s="11"/>
      <c r="N15" s="11"/>
      <c r="O15" s="12"/>
      <c r="P15" s="12"/>
      <c r="Q15" s="12"/>
    </row>
    <row r="16" spans="1:1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5.75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.75" x14ac:dyDescent="0.25">
      <c r="A23" s="5"/>
      <c r="B23" s="5"/>
      <c r="C23" s="1"/>
      <c r="D23" s="1"/>
      <c r="E23" s="1"/>
      <c r="F23" s="1"/>
      <c r="H23" s="1"/>
      <c r="I23" s="1"/>
      <c r="J23" s="1"/>
      <c r="K23" s="1"/>
      <c r="L23" s="1"/>
      <c r="M23" s="1"/>
      <c r="N23" s="1"/>
      <c r="O23" s="1"/>
      <c r="P23" s="1"/>
      <c r="Q23" s="1"/>
    </row>
  </sheetData>
  <mergeCells count="11">
    <mergeCell ref="N1:O1"/>
    <mergeCell ref="L6:N6"/>
    <mergeCell ref="O6:Q6"/>
    <mergeCell ref="A2:E2"/>
    <mergeCell ref="I2:Q2"/>
    <mergeCell ref="I4:Q4"/>
    <mergeCell ref="A6:A7"/>
    <mergeCell ref="B6:B7"/>
    <mergeCell ref="C6:E6"/>
    <mergeCell ref="F6:H6"/>
    <mergeCell ref="I6:K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  <vt:lpstr>Свод методиста ДО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Мли файлы</cp:lastModifiedBy>
  <dcterms:created xsi:type="dcterms:W3CDTF">2022-12-22T06:57:03Z</dcterms:created>
  <dcterms:modified xsi:type="dcterms:W3CDTF">2023-08-18T07:21:50Z</dcterms:modified>
</cp:coreProperties>
</file>